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Цены и модели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55" i="1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G41"/>
  <c r="F41"/>
  <c r="E41"/>
  <c r="D41"/>
  <c r="G40"/>
  <c r="F40"/>
  <c r="E40"/>
  <c r="D40"/>
  <c r="B40"/>
  <c r="G39"/>
  <c r="F39"/>
  <c r="E39"/>
  <c r="D39"/>
  <c r="B39"/>
  <c r="G38"/>
  <c r="F38"/>
  <c r="E38"/>
  <c r="D38"/>
  <c r="G37"/>
  <c r="F37"/>
  <c r="E37"/>
  <c r="D37"/>
  <c r="B37"/>
  <c r="G35"/>
  <c r="F35"/>
  <c r="E35"/>
  <c r="D35"/>
  <c r="B35"/>
  <c r="G34"/>
  <c r="F34"/>
  <c r="E34"/>
  <c r="D34"/>
  <c r="B34"/>
  <c r="G33"/>
  <c r="F33"/>
  <c r="E33"/>
  <c r="D33"/>
  <c r="G32"/>
  <c r="F32"/>
  <c r="E32"/>
  <c r="D32"/>
  <c r="G31"/>
  <c r="F31"/>
  <c r="E31"/>
  <c r="D31"/>
  <c r="B31"/>
  <c r="G29"/>
  <c r="F29"/>
  <c r="E29"/>
  <c r="D29"/>
  <c r="G28"/>
  <c r="F28"/>
  <c r="E28"/>
  <c r="D28"/>
  <c r="G27"/>
  <c r="F27"/>
  <c r="E27"/>
  <c r="D27"/>
  <c r="G24"/>
  <c r="F24"/>
  <c r="E24"/>
  <c r="D24"/>
  <c r="G23"/>
  <c r="F23"/>
  <c r="E23"/>
  <c r="D23"/>
  <c r="G22"/>
  <c r="F22"/>
  <c r="E22"/>
  <c r="D22"/>
  <c r="B22"/>
  <c r="G21"/>
  <c r="F21"/>
  <c r="E21"/>
  <c r="D21"/>
  <c r="G20"/>
  <c r="F20"/>
  <c r="E20"/>
  <c r="D20"/>
  <c r="G17"/>
  <c r="F17"/>
  <c r="E17"/>
  <c r="D17"/>
  <c r="G16"/>
  <c r="F16"/>
  <c r="E16"/>
  <c r="D16"/>
  <c r="G15"/>
  <c r="F15"/>
  <c r="E15"/>
  <c r="D15"/>
  <c r="G13"/>
  <c r="F13"/>
  <c r="E13"/>
  <c r="D13"/>
  <c r="G12"/>
  <c r="F12"/>
  <c r="E12"/>
  <c r="D12"/>
  <c r="B12"/>
  <c r="G11"/>
  <c r="F11"/>
  <c r="E11"/>
  <c r="D11"/>
  <c r="B11"/>
  <c r="G10"/>
  <c r="F10"/>
  <c r="E10"/>
  <c r="D10"/>
  <c r="B10"/>
  <c r="G9"/>
  <c r="F9"/>
  <c r="E9"/>
  <c r="D9"/>
  <c r="B9"/>
  <c r="G8"/>
  <c r="F8"/>
  <c r="E8"/>
  <c r="D8"/>
  <c r="B8"/>
  <c r="G7"/>
  <c r="F7"/>
  <c r="E7"/>
  <c r="D7"/>
  <c r="B7"/>
  <c r="G6"/>
  <c r="F6"/>
  <c r="E6"/>
  <c r="D6"/>
  <c r="B6"/>
  <c r="F5"/>
  <c r="E5"/>
  <c r="D5"/>
</calcChain>
</file>

<file path=xl/sharedStrings.xml><?xml version="1.0" encoding="utf-8"?>
<sst xmlns="http://schemas.openxmlformats.org/spreadsheetml/2006/main" count="46" uniqueCount="46">
  <si>
    <t>Прайс-лист на пошив промо-формы</t>
  </si>
  <si>
    <t>№</t>
  </si>
  <si>
    <t>Вид изделия</t>
  </si>
  <si>
    <r>
      <t xml:space="preserve">Пошив из более дешевой ткани. 
</t>
    </r>
    <r>
      <rPr>
        <sz val="11"/>
        <color theme="1"/>
        <rFont val="Calibri"/>
        <family val="2"/>
        <charset val="204"/>
        <scheme val="minor"/>
      </rPr>
      <t>17-30 шт.</t>
    </r>
  </si>
  <si>
    <t>Более 50 шт.</t>
  </si>
  <si>
    <t>спец.цена, спрашивайте у нашего менеджера</t>
  </si>
  <si>
    <t>Платье короткое, приталенное, расклешенное, цельнокройное. Низ - 6 клиньев. Длина вниз от талии - 40 см.</t>
  </si>
  <si>
    <t>Футболка, короткий рукав</t>
  </si>
  <si>
    <t>Футболка, длинный рукав</t>
  </si>
  <si>
    <t>Футболка, длинный рукав, перед из 2 видов ткани</t>
  </si>
  <si>
    <t>Примечание: футболки имеет смысл шить, если нужны оригинальная ткань или оригинальный крой футболки</t>
  </si>
  <si>
    <t>Блуза прямая, без воротника, длинный рукав</t>
  </si>
  <si>
    <t>Блуза-рубашка прямая, мягкий пришивной воротник, длинный рукав на мягком манжете</t>
  </si>
  <si>
    <t>Блуза с рельефами, мягкий отложной воротник, мягкие манжеты с 1 пуговицей (мягкий жакет)</t>
  </si>
  <si>
    <t>Блуза с рельефами, мягкий отложной воротник, 2-слойное жабо, длинный рукав на мягком манжете</t>
  </si>
  <si>
    <t>Юбка прямая, талия на резинке (упрощенный вариант, в т.ч. Подходит для трикотажа)</t>
  </si>
  <si>
    <t>Юбка прямая, притачной пояс, шлица (классика)</t>
  </si>
  <si>
    <t>Юбка-солнце, 40 см, на резинке, трикотаж</t>
  </si>
  <si>
    <t>Юбка в складку, складки отпарены, идут от пояса</t>
  </si>
  <si>
    <t>Юбка в складку, складки отпарены, застрочены</t>
  </si>
  <si>
    <t>Брюки на резинке, без карманов, ткань</t>
  </si>
  <si>
    <t>Брюки с ширинкой, карманами, штрипками, резинкой на спине, стрелками</t>
  </si>
  <si>
    <t>Дополнительные детали</t>
  </si>
  <si>
    <t>Карман накладной</t>
  </si>
  <si>
    <t>Пояс, ширина 3 см, длина 2 м</t>
  </si>
  <si>
    <t>Пояс мягкий, ширина 6 см, длина 2 м</t>
  </si>
  <si>
    <t>Пояс широкий (выше талии), на липучке</t>
  </si>
  <si>
    <t>Пояс широкий (выше талии) + тонкий поясок завязывается на бантик</t>
  </si>
  <si>
    <t>Широкий плотный пояс (17 см), с вытачками (мини-корсет)</t>
  </si>
  <si>
    <t>Дополнительный рельеф (доп.деталь и строчка), например цветная полоса по подолу</t>
  </si>
  <si>
    <t>Пристрочка тесьмы по подолу юбки- полусолнце</t>
  </si>
  <si>
    <t>Поясок-завязка  60 см (вшит в бокоый шов)</t>
  </si>
  <si>
    <t>Манжет-отворот (без пуговицы), 2 шт.</t>
  </si>
  <si>
    <t>Фигурный манжет-отворот, с 1 пуговицей, 2 шт.</t>
  </si>
  <si>
    <t>Жилет классический на подкладке</t>
  </si>
  <si>
    <t>31.2</t>
  </si>
  <si>
    <t>31.4</t>
  </si>
  <si>
    <t>31.6</t>
  </si>
  <si>
    <t>31.9</t>
  </si>
  <si>
    <t>31.11</t>
  </si>
  <si>
    <t>31.1</t>
  </si>
  <si>
    <t>31.3</t>
  </si>
  <si>
    <t>31.5</t>
  </si>
  <si>
    <t>31.7</t>
  </si>
  <si>
    <t>31.8</t>
  </si>
  <si>
    <t>31.10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</si>
</sst>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top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justify" vertical="top"/>
    </xf>
    <xf numFmtId="1" fontId="0" fillId="0" borderId="1" xfId="0" applyNumberFormat="1" applyBorder="1"/>
    <xf numFmtId="1" fontId="1" fillId="0" borderId="1" xfId="0" applyNumberFormat="1" applyFont="1" applyBorder="1"/>
    <xf numFmtId="0" fontId="0" fillId="0" borderId="0" xfId="0" applyBorder="1"/>
    <xf numFmtId="0" fontId="1" fillId="0" borderId="1" xfId="0" applyFont="1" applyBorder="1" applyAlignment="1">
      <alignment horizontal="justify" vertical="top"/>
    </xf>
    <xf numFmtId="49" fontId="0" fillId="0" borderId="1" xfId="0" applyNumberFormat="1" applyBorder="1"/>
    <xf numFmtId="0" fontId="0" fillId="0" borderId="1" xfId="0" applyBorder="1" applyAlignment="1">
      <alignment horizontal="center" vertical="center" textRotation="89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561975</xdr:colOff>
      <xdr:row>0</xdr:row>
      <xdr:rowOff>1320111</xdr:rowOff>
    </xdr:to>
    <xdr:pic>
      <xdr:nvPicPr>
        <xdr:cNvPr id="2" name="Рисунок 1" descr="шапка бланка ИНН min 70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96100" cy="1320111"/>
        </a:xfrm>
        <a:prstGeom prst="rect">
          <a:avLst/>
        </a:prstGeom>
      </xdr:spPr>
    </xdr:pic>
    <xdr:clientData/>
  </xdr:twoCellAnchor>
  <xdr:twoCellAnchor editAs="oneCell">
    <xdr:from>
      <xdr:col>8</xdr:col>
      <xdr:colOff>189619</xdr:colOff>
      <xdr:row>9</xdr:row>
      <xdr:rowOff>352425</xdr:rowOff>
    </xdr:from>
    <xdr:to>
      <xdr:col>10</xdr:col>
      <xdr:colOff>473074</xdr:colOff>
      <xdr:row>16</xdr:row>
      <xdr:rowOff>123824</xdr:rowOff>
    </xdr:to>
    <xdr:pic>
      <xdr:nvPicPr>
        <xdr:cNvPr id="3" name="Рисунок 2" descr="white dress 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04769" y="4371975"/>
          <a:ext cx="1502655" cy="2438399"/>
        </a:xfrm>
        <a:prstGeom prst="rect">
          <a:avLst/>
        </a:prstGeom>
      </xdr:spPr>
    </xdr:pic>
    <xdr:clientData/>
  </xdr:twoCellAnchor>
  <xdr:twoCellAnchor editAs="oneCell">
    <xdr:from>
      <xdr:col>8</xdr:col>
      <xdr:colOff>353409</xdr:colOff>
      <xdr:row>3</xdr:row>
      <xdr:rowOff>152399</xdr:rowOff>
    </xdr:from>
    <xdr:to>
      <xdr:col>10</xdr:col>
      <xdr:colOff>342258</xdr:colOff>
      <xdr:row>9</xdr:row>
      <xdr:rowOff>161925</xdr:rowOff>
    </xdr:to>
    <xdr:pic>
      <xdr:nvPicPr>
        <xdr:cNvPr id="6" name="Рисунок 5" descr="синее платье с мыском on whit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68559" y="1952624"/>
          <a:ext cx="1208049" cy="2228851"/>
        </a:xfrm>
        <a:prstGeom prst="rect">
          <a:avLst/>
        </a:prstGeom>
      </xdr:spPr>
    </xdr:pic>
    <xdr:clientData/>
  </xdr:twoCellAnchor>
  <xdr:twoCellAnchor editAs="oneCell">
    <xdr:from>
      <xdr:col>8</xdr:col>
      <xdr:colOff>76194</xdr:colOff>
      <xdr:row>21</xdr:row>
      <xdr:rowOff>533399</xdr:rowOff>
    </xdr:from>
    <xdr:to>
      <xdr:col>10</xdr:col>
      <xdr:colOff>586530</xdr:colOff>
      <xdr:row>32</xdr:row>
      <xdr:rowOff>285750</xdr:rowOff>
    </xdr:to>
    <xdr:pic>
      <xdr:nvPicPr>
        <xdr:cNvPr id="9" name="Рисунок 8" descr="Baltika long dress assimetria 350h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29444" y="8939212"/>
          <a:ext cx="1748586" cy="3752851"/>
        </a:xfrm>
        <a:prstGeom prst="rect">
          <a:avLst/>
        </a:prstGeom>
      </xdr:spPr>
    </xdr:pic>
    <xdr:clientData/>
  </xdr:twoCellAnchor>
  <xdr:twoCellAnchor editAs="oneCell">
    <xdr:from>
      <xdr:col>8</xdr:col>
      <xdr:colOff>412263</xdr:colOff>
      <xdr:row>17</xdr:row>
      <xdr:rowOff>295275</xdr:rowOff>
    </xdr:from>
    <xdr:to>
      <xdr:col>10</xdr:col>
      <xdr:colOff>404813</xdr:colOff>
      <xdr:row>21</xdr:row>
      <xdr:rowOff>167030</xdr:rowOff>
    </xdr:to>
    <xdr:pic>
      <xdr:nvPicPr>
        <xdr:cNvPr id="10" name="Рисунок 9" descr="зеленая юбка в мягкую складку on white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65513" y="7367588"/>
          <a:ext cx="1230800" cy="1205255"/>
        </a:xfrm>
        <a:prstGeom prst="rect">
          <a:avLst/>
        </a:prstGeom>
      </xdr:spPr>
    </xdr:pic>
    <xdr:clientData/>
  </xdr:twoCellAnchor>
  <xdr:twoCellAnchor editAs="oneCell">
    <xdr:from>
      <xdr:col>8</xdr:col>
      <xdr:colOff>221438</xdr:colOff>
      <xdr:row>35</xdr:row>
      <xdr:rowOff>78564</xdr:rowOff>
    </xdr:from>
    <xdr:to>
      <xdr:col>10</xdr:col>
      <xdr:colOff>333375</xdr:colOff>
      <xdr:row>49</xdr:row>
      <xdr:rowOff>370552</xdr:rowOff>
    </xdr:to>
    <xdr:pic>
      <xdr:nvPicPr>
        <xdr:cNvPr id="12" name="Рисунок 11" descr="ford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74688" y="13056377"/>
          <a:ext cx="1350187" cy="3720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Microsoft\Windows\Temporary%20Internet%20Files\Content.Outlook\LEZEVH0S\&#1056;&#1072;&#1089;&#1095;&#1077;&#1090;%20&#1089;&#1090;&#1086;&#1080;&#1084;&#1086;&#1089;&#1090;&#1080;%20&#1089;&#1090;&#1072;&#1085;&#1076;&#1072;&#1088;&#1090;&#1085;&#1099;&#1093;%20&#1084;&#1086;&#1076;&#1077;&#1083;&#1077;&#1081;%20&#1087;&#1088;&#1086;&#1084;&#1086;%20&#1092;&#1086;&#1088;&#1084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и модели"/>
      <sheetName val="Сводная"/>
      <sheetName val="Расчеты платья, блузы"/>
      <sheetName val="Расчеты платья, блузы (дешева)"/>
      <sheetName val="Юбки, брюки"/>
      <sheetName val="Юбки, брюки (дешев)"/>
      <sheetName val="детали"/>
    </sheetNames>
    <sheetDataSet>
      <sheetData sheetId="0"/>
      <sheetData sheetId="1">
        <row r="6">
          <cell r="D6">
            <v>1409.3333333333333</v>
          </cell>
          <cell r="E6">
            <v>1321.25</v>
          </cell>
          <cell r="F6">
            <v>1233.1666666666665</v>
          </cell>
          <cell r="G6">
            <v>1098.3466666666666</v>
          </cell>
        </row>
        <row r="7">
          <cell r="D7">
            <v>1206.1333333333334</v>
          </cell>
          <cell r="E7">
            <v>1130.75</v>
          </cell>
          <cell r="F7">
            <v>1055.3666666666666</v>
          </cell>
          <cell r="G7">
            <v>855.86666666666667</v>
          </cell>
        </row>
        <row r="8">
          <cell r="D8">
            <v>1629.6000000000001</v>
          </cell>
          <cell r="E8">
            <v>1527.75</v>
          </cell>
          <cell r="F8">
            <v>1425.8999999999999</v>
          </cell>
          <cell r="G8">
            <v>1260</v>
          </cell>
        </row>
        <row r="9">
          <cell r="D9">
            <v>1792.8000000000002</v>
          </cell>
          <cell r="E9">
            <v>1680.75</v>
          </cell>
          <cell r="F9">
            <v>1568.6999999999998</v>
          </cell>
          <cell r="G9">
            <v>1390.1999999999998</v>
          </cell>
        </row>
        <row r="10">
          <cell r="D10">
            <v>1958.9333333333334</v>
          </cell>
          <cell r="E10">
            <v>1836.5</v>
          </cell>
          <cell r="F10">
            <v>1714.0666666666664</v>
          </cell>
          <cell r="G10">
            <v>1488.9466666666665</v>
          </cell>
        </row>
        <row r="11">
          <cell r="D11">
            <v>2129.6</v>
          </cell>
          <cell r="E11">
            <v>1996.5</v>
          </cell>
          <cell r="F11">
            <v>1863.3999999999999</v>
          </cell>
          <cell r="G11">
            <v>1604.68</v>
          </cell>
        </row>
        <row r="12">
          <cell r="D12">
            <v>2080</v>
          </cell>
          <cell r="E12">
            <v>1950</v>
          </cell>
          <cell r="F12">
            <v>1819.9999999999998</v>
          </cell>
          <cell r="G12">
            <v>1573.8799999999999</v>
          </cell>
        </row>
        <row r="13">
          <cell r="D13">
            <v>1855.4666666666669</v>
          </cell>
          <cell r="E13">
            <v>1739.5</v>
          </cell>
          <cell r="F13">
            <v>1623.5333333333333</v>
          </cell>
          <cell r="G13">
            <v>1414</v>
          </cell>
        </row>
        <row r="15">
          <cell r="D15">
            <v>749.6</v>
          </cell>
          <cell r="E15">
            <v>702.75</v>
          </cell>
          <cell r="F15">
            <v>655.9</v>
          </cell>
          <cell r="G15">
            <v>536.19999999999993</v>
          </cell>
        </row>
        <row r="16">
          <cell r="D16">
            <v>930.93333333333328</v>
          </cell>
          <cell r="E16">
            <v>872.74999999999989</v>
          </cell>
          <cell r="F16">
            <v>814.56666666666649</v>
          </cell>
          <cell r="G16">
            <v>652.86666666666656</v>
          </cell>
        </row>
        <row r="17">
          <cell r="D17">
            <v>986.93333333333328</v>
          </cell>
          <cell r="E17">
            <v>925.24999999999989</v>
          </cell>
          <cell r="F17">
            <v>863.56666666666649</v>
          </cell>
        </row>
        <row r="20">
          <cell r="D20">
            <v>1223.1999999999998</v>
          </cell>
          <cell r="E20">
            <v>1146.7499999999998</v>
          </cell>
          <cell r="F20">
            <v>1070.2999999999997</v>
          </cell>
          <cell r="G20">
            <v>930</v>
          </cell>
        </row>
        <row r="21">
          <cell r="D21">
            <v>2052.5333333333333</v>
          </cell>
          <cell r="E21">
            <v>1924.25</v>
          </cell>
          <cell r="F21">
            <v>1795.9666666666665</v>
          </cell>
          <cell r="G21">
            <v>1655</v>
          </cell>
        </row>
        <row r="22">
          <cell r="D22">
            <v>2359.7333333333336</v>
          </cell>
          <cell r="E22">
            <v>2212.25</v>
          </cell>
          <cell r="F22">
            <v>2064.7666666666669</v>
          </cell>
          <cell r="G22">
            <v>1923</v>
          </cell>
        </row>
        <row r="23">
          <cell r="D23">
            <v>2787.7866666666669</v>
          </cell>
          <cell r="E23">
            <v>2613.5499999999997</v>
          </cell>
          <cell r="F23">
            <v>2439.313333333333</v>
          </cell>
          <cell r="G23">
            <v>2275</v>
          </cell>
        </row>
        <row r="24">
          <cell r="D24">
            <v>3358.2400000000002</v>
          </cell>
          <cell r="E24">
            <v>3148.3500000000004</v>
          </cell>
          <cell r="F24">
            <v>2938.46</v>
          </cell>
          <cell r="G24">
            <v>2634</v>
          </cell>
        </row>
        <row r="26">
          <cell r="D26">
            <v>636</v>
          </cell>
          <cell r="E26">
            <v>596.25</v>
          </cell>
          <cell r="F26">
            <v>556.5</v>
          </cell>
          <cell r="G26">
            <v>464.51999999999992</v>
          </cell>
        </row>
        <row r="27">
          <cell r="D27">
            <v>1044</v>
          </cell>
          <cell r="E27">
            <v>978.75</v>
          </cell>
          <cell r="F27">
            <v>913.49999999999989</v>
          </cell>
          <cell r="G27">
            <v>821.51999999999987</v>
          </cell>
        </row>
        <row r="28">
          <cell r="D28">
            <v>1020.3904000000001</v>
          </cell>
          <cell r="E28">
            <v>956.61599999999999</v>
          </cell>
          <cell r="F28">
            <v>892.84159999999997</v>
          </cell>
          <cell r="G28">
            <v>789</v>
          </cell>
        </row>
        <row r="30">
          <cell r="D30">
            <v>1337.5573333333334</v>
          </cell>
          <cell r="E30">
            <v>1253.96</v>
          </cell>
          <cell r="F30">
            <v>1170.3626666666667</v>
          </cell>
        </row>
        <row r="31">
          <cell r="D31">
            <v>1529.5573333333334</v>
          </cell>
          <cell r="E31">
            <v>1433.96</v>
          </cell>
          <cell r="F31">
            <v>1338.3626666666667</v>
          </cell>
        </row>
        <row r="32">
          <cell r="D32">
            <v>1745.5573333333334</v>
          </cell>
          <cell r="E32">
            <v>1636.46</v>
          </cell>
          <cell r="F32">
            <v>1527.3626666666667</v>
          </cell>
        </row>
        <row r="33">
          <cell r="D33">
            <v>1142.4000000000001</v>
          </cell>
          <cell r="E33">
            <v>1071</v>
          </cell>
          <cell r="F33">
            <v>999.59999999999991</v>
          </cell>
        </row>
        <row r="34">
          <cell r="D34">
            <v>1572.8000000000002</v>
          </cell>
          <cell r="E34">
            <v>1474.5</v>
          </cell>
          <cell r="F34">
            <v>1376.1999999999998</v>
          </cell>
        </row>
        <row r="36">
          <cell r="D36">
            <v>1398.1333333333332</v>
          </cell>
          <cell r="E36">
            <v>1310.75</v>
          </cell>
          <cell r="F36">
            <v>1223.3666666666666</v>
          </cell>
          <cell r="G36">
            <v>758</v>
          </cell>
        </row>
        <row r="37">
          <cell r="D37">
            <v>1398.1333333333332</v>
          </cell>
          <cell r="E37">
            <v>1310.75</v>
          </cell>
          <cell r="F37">
            <v>1223.3666666666666</v>
          </cell>
          <cell r="G37">
            <v>1057</v>
          </cell>
        </row>
        <row r="38">
          <cell r="D38">
            <v>1554.9333333333334</v>
          </cell>
          <cell r="E38">
            <v>1457.75</v>
          </cell>
          <cell r="F38">
            <v>1360.5666666666664</v>
          </cell>
          <cell r="G38">
            <v>1194</v>
          </cell>
        </row>
        <row r="39">
          <cell r="D39">
            <v>1884.5714285714284</v>
          </cell>
          <cell r="E39">
            <v>1766.785714285714</v>
          </cell>
          <cell r="F39">
            <v>1648.9999999999995</v>
          </cell>
          <cell r="G39">
            <v>1459</v>
          </cell>
        </row>
        <row r="40">
          <cell r="D40">
            <v>2012.5714285714284</v>
          </cell>
          <cell r="E40">
            <v>1886.785714285714</v>
          </cell>
          <cell r="F40">
            <v>1760.9999999999995</v>
          </cell>
          <cell r="G40">
            <v>1571</v>
          </cell>
        </row>
        <row r="44">
          <cell r="D44">
            <v>53.233103448275862</v>
          </cell>
          <cell r="E44">
            <v>49.906034482758614</v>
          </cell>
          <cell r="F44">
            <v>46.578965517241372</v>
          </cell>
        </row>
        <row r="45">
          <cell r="D45">
            <v>341.38666666666671</v>
          </cell>
          <cell r="E45">
            <v>320.05</v>
          </cell>
          <cell r="F45">
            <v>298.71333333333331</v>
          </cell>
        </row>
        <row r="46">
          <cell r="D46">
            <v>380.90666666666669</v>
          </cell>
          <cell r="E46">
            <v>357.1</v>
          </cell>
          <cell r="F46">
            <v>333.29333333333329</v>
          </cell>
        </row>
        <row r="47">
          <cell r="D47">
            <v>348.4906666666667</v>
          </cell>
          <cell r="E47">
            <v>326.71000000000004</v>
          </cell>
          <cell r="F47">
            <v>304.92933333333332</v>
          </cell>
        </row>
        <row r="48">
          <cell r="D48">
            <v>689.87733333333335</v>
          </cell>
          <cell r="E48">
            <v>646.76</v>
          </cell>
          <cell r="F48">
            <v>603.64266666666663</v>
          </cell>
        </row>
        <row r="49">
          <cell r="D49">
            <v>540.91413333333344</v>
          </cell>
          <cell r="E49">
            <v>507.10700000000008</v>
          </cell>
          <cell r="F49">
            <v>473.29986666666667</v>
          </cell>
        </row>
        <row r="50">
          <cell r="D50">
            <v>56</v>
          </cell>
          <cell r="E50">
            <v>52.5</v>
          </cell>
          <cell r="F50">
            <v>49</v>
          </cell>
        </row>
        <row r="51">
          <cell r="D51">
            <v>243.20000000000002</v>
          </cell>
          <cell r="E51">
            <v>228</v>
          </cell>
          <cell r="F51">
            <v>212.79999999999998</v>
          </cell>
        </row>
        <row r="52">
          <cell r="D52">
            <v>169.38666666666668</v>
          </cell>
          <cell r="E52">
            <v>158.80000000000001</v>
          </cell>
          <cell r="F52">
            <v>148.21333333333334</v>
          </cell>
        </row>
        <row r="53">
          <cell r="D53">
            <v>88.160000000000011</v>
          </cell>
          <cell r="E53">
            <v>82.65</v>
          </cell>
          <cell r="F53">
            <v>77.14</v>
          </cell>
        </row>
        <row r="54">
          <cell r="D54">
            <v>239.51999999999998</v>
          </cell>
          <cell r="E54">
            <v>224.54999999999998</v>
          </cell>
          <cell r="F54">
            <v>209.57999999999998</v>
          </cell>
        </row>
      </sheetData>
      <sheetData sheetId="2">
        <row r="4">
          <cell r="N4" t="str">
            <v>4-8 шт</v>
          </cell>
          <cell r="O4" t="str">
            <v>9-16 шт.</v>
          </cell>
          <cell r="P4" t="str">
            <v>17-30 шт.</v>
          </cell>
        </row>
        <row r="6">
          <cell r="A6" t="str">
            <v>Платье цельнокройное, приталенное, без рукавов</v>
          </cell>
        </row>
        <row r="45">
          <cell r="A45" t="str">
            <v>Платье цельнокройное, прямое, с длинным рукавом, стойка, трикотаж (платье-мешок)</v>
          </cell>
        </row>
        <row r="68">
          <cell r="A68" t="str">
            <v>Платье цельнокройное приталенное с коротким рукавом, без воротника</v>
          </cell>
        </row>
        <row r="88">
          <cell r="A88" t="str">
            <v>Платье цельнокройное приталенное, с коротким рукавом, с небольшим воротничком</v>
          </cell>
        </row>
        <row r="110">
          <cell r="A110" t="str">
            <v>Платье отрезное по талии, с коротким рукавом, с небольшим воротничком, юбка полусолнце</v>
          </cell>
        </row>
        <row r="138">
          <cell r="A138" t="str">
            <v>Платье отрезное по талии, с длинным рукавом, с небольшим воротничком, юбка 4-клинка</v>
          </cell>
        </row>
        <row r="165">
          <cell r="A165" t="str">
            <v>Платье отрезное по талии, с длинным рукавом,  без воротника, юбка 4-клинка</v>
          </cell>
        </row>
        <row r="387">
          <cell r="A387" t="str">
            <v>Блуза-рубашка с рельефами, мягкий отложной воротник, рукав на мягком манжете</v>
          </cell>
        </row>
      </sheetData>
      <sheetData sheetId="3"/>
      <sheetData sheetId="4">
        <row r="44">
          <cell r="A44" t="str">
            <v>Юбка заложенные мягкие складки, притачной пояс</v>
          </cell>
        </row>
        <row r="89">
          <cell r="A89" t="str">
            <v>Юбка полусолнце, притачной пояс</v>
          </cell>
        </row>
        <row r="111">
          <cell r="A111" t="str">
            <v>Юбка солнце, 60 см, притачной пояс</v>
          </cell>
        </row>
        <row r="197">
          <cell r="A197" t="str">
            <v>Брюки на резинке, без карманов, трикотаж</v>
          </cell>
        </row>
        <row r="223">
          <cell r="A223" t="str">
            <v>Брюки с ширинкой, поясом, без карманов, без стрелок, без штрипок</v>
          </cell>
        </row>
        <row r="248">
          <cell r="A248" t="str">
            <v>Брюки с ширинкой, карманами, штрипками, резинкой на спине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topLeftCell="A37" workbookViewId="0">
      <selection activeCell="B52" sqref="B52"/>
    </sheetView>
  </sheetViews>
  <sheetFormatPr defaultRowHeight="15"/>
  <cols>
    <col min="1" max="1" width="7" customWidth="1"/>
    <col min="2" max="2" width="44.28515625" style="1" customWidth="1"/>
    <col min="3" max="3" width="3.5703125" customWidth="1"/>
    <col min="7" max="7" width="12.7109375" customWidth="1"/>
    <col min="8" max="8" width="8.7109375" customWidth="1"/>
  </cols>
  <sheetData>
    <row r="1" spans="1:8" ht="110.25" customHeight="1"/>
    <row r="2" spans="1:8" ht="13.5" customHeight="1"/>
    <row r="3" spans="1:8" ht="18" customHeight="1">
      <c r="A3" s="2" t="s">
        <v>0</v>
      </c>
    </row>
    <row r="5" spans="1:8" ht="39.75" customHeight="1">
      <c r="A5" s="3" t="s">
        <v>1</v>
      </c>
      <c r="B5" s="3" t="s">
        <v>2</v>
      </c>
      <c r="C5" s="4"/>
      <c r="D5" s="3" t="str">
        <f>'[1]Расчеты платья, блузы'!N4</f>
        <v>4-8 шт</v>
      </c>
      <c r="E5" s="3" t="str">
        <f>'[1]Расчеты платья, блузы'!O4</f>
        <v>9-16 шт.</v>
      </c>
      <c r="F5" s="3" t="str">
        <f>'[1]Расчеты платья, блузы'!P4</f>
        <v>17-30 шт.</v>
      </c>
      <c r="G5" s="5" t="s">
        <v>3</v>
      </c>
      <c r="H5" s="6" t="s">
        <v>4</v>
      </c>
    </row>
    <row r="6" spans="1:8" ht="30">
      <c r="A6" s="4">
        <v>1</v>
      </c>
      <c r="B6" s="6" t="str">
        <f>'[1]Расчеты платья, блузы'!A6</f>
        <v>Платье цельнокройное, приталенное, без рукавов</v>
      </c>
      <c r="C6" s="4"/>
      <c r="D6" s="7">
        <f>[1]Сводная!D6</f>
        <v>1409.3333333333333</v>
      </c>
      <c r="E6" s="7">
        <f>[1]Сводная!E6</f>
        <v>1321.25</v>
      </c>
      <c r="F6" s="7">
        <f>[1]Сводная!F6</f>
        <v>1233.1666666666665</v>
      </c>
      <c r="G6" s="7">
        <f>[1]Сводная!G6</f>
        <v>1098.3466666666666</v>
      </c>
      <c r="H6" s="12" t="s">
        <v>5</v>
      </c>
    </row>
    <row r="7" spans="1:8" ht="30">
      <c r="A7" s="4">
        <v>2</v>
      </c>
      <c r="B7" s="6" t="str">
        <f>'[1]Расчеты платья, блузы'!A45</f>
        <v>Платье цельнокройное, прямое, с длинным рукавом, стойка, трикотаж (платье-мешок)</v>
      </c>
      <c r="C7" s="4"/>
      <c r="D7" s="7">
        <f>[1]Сводная!D7</f>
        <v>1206.1333333333334</v>
      </c>
      <c r="E7" s="7">
        <f>[1]Сводная!E7</f>
        <v>1130.75</v>
      </c>
      <c r="F7" s="8">
        <f>[1]Сводная!F7</f>
        <v>1055.3666666666666</v>
      </c>
      <c r="G7" s="7">
        <f>[1]Сводная!G7</f>
        <v>855.86666666666667</v>
      </c>
      <c r="H7" s="12"/>
    </row>
    <row r="8" spans="1:8" ht="30">
      <c r="A8" s="4">
        <v>3</v>
      </c>
      <c r="B8" s="6" t="str">
        <f>'[1]Расчеты платья, блузы'!A68</f>
        <v>Платье цельнокройное приталенное с коротким рукавом, без воротника</v>
      </c>
      <c r="C8" s="4"/>
      <c r="D8" s="7">
        <f>[1]Сводная!D8</f>
        <v>1629.6000000000001</v>
      </c>
      <c r="E8" s="7">
        <f>[1]Сводная!E8</f>
        <v>1527.75</v>
      </c>
      <c r="F8" s="7">
        <f>[1]Сводная!F8</f>
        <v>1425.8999999999999</v>
      </c>
      <c r="G8" s="7">
        <f>[1]Сводная!G8</f>
        <v>1260</v>
      </c>
      <c r="H8" s="12"/>
    </row>
    <row r="9" spans="1:8" ht="30" customHeight="1">
      <c r="A9" s="4">
        <v>4</v>
      </c>
      <c r="B9" s="6" t="str">
        <f>'[1]Расчеты платья, блузы'!A88</f>
        <v>Платье цельнокройное приталенное, с коротким рукавом, с небольшим воротничком</v>
      </c>
      <c r="C9" s="4"/>
      <c r="D9" s="7">
        <f>[1]Сводная!D9</f>
        <v>1792.8000000000002</v>
      </c>
      <c r="E9" s="7">
        <f>[1]Сводная!E9</f>
        <v>1680.75</v>
      </c>
      <c r="F9" s="7">
        <f>[1]Сводная!F9</f>
        <v>1568.6999999999998</v>
      </c>
      <c r="G9" s="7">
        <f>[1]Сводная!G9</f>
        <v>1390.1999999999998</v>
      </c>
      <c r="H9" s="12"/>
    </row>
    <row r="10" spans="1:8" ht="45">
      <c r="A10" s="4">
        <v>5</v>
      </c>
      <c r="B10" s="6" t="str">
        <f>'[1]Расчеты платья, блузы'!A110</f>
        <v>Платье отрезное по талии, с коротким рукавом, с небольшим воротничком, юбка полусолнце</v>
      </c>
      <c r="C10" s="4"/>
      <c r="D10" s="7">
        <f>[1]Сводная!D10</f>
        <v>1958.9333333333334</v>
      </c>
      <c r="E10" s="7">
        <f>[1]Сводная!E10</f>
        <v>1836.5</v>
      </c>
      <c r="F10" s="7">
        <f>[1]Сводная!F10</f>
        <v>1714.0666666666664</v>
      </c>
      <c r="G10" s="7">
        <f>[1]Сводная!G10</f>
        <v>1488.9466666666665</v>
      </c>
      <c r="H10" s="12"/>
    </row>
    <row r="11" spans="1:8" ht="45">
      <c r="A11" s="4">
        <v>6</v>
      </c>
      <c r="B11" s="6" t="str">
        <f>'[1]Расчеты платья, блузы'!A138</f>
        <v>Платье отрезное по талии, с длинным рукавом, с небольшим воротничком, юбка 4-клинка</v>
      </c>
      <c r="C11" s="4"/>
      <c r="D11" s="7">
        <f>[1]Сводная!D11</f>
        <v>2129.6</v>
      </c>
      <c r="E11" s="7">
        <f>[1]Сводная!E11</f>
        <v>1996.5</v>
      </c>
      <c r="F11" s="7">
        <f>[1]Сводная!F11</f>
        <v>1863.3999999999999</v>
      </c>
      <c r="G11" s="7">
        <f>[1]Сводная!G11</f>
        <v>1604.68</v>
      </c>
      <c r="H11" s="12"/>
    </row>
    <row r="12" spans="1:8" ht="30">
      <c r="A12" s="4">
        <v>7</v>
      </c>
      <c r="B12" s="6" t="str">
        <f>'[1]Расчеты платья, блузы'!A165</f>
        <v>Платье отрезное по талии, с длинным рукавом,  без воротника, юбка 4-клинка</v>
      </c>
      <c r="C12" s="4"/>
      <c r="D12" s="7">
        <f>[1]Сводная!D12</f>
        <v>2080</v>
      </c>
      <c r="E12" s="7">
        <f>[1]Сводная!E12</f>
        <v>1950</v>
      </c>
      <c r="F12" s="7">
        <f>[1]Сводная!F12</f>
        <v>1819.9999999999998</v>
      </c>
      <c r="G12" s="7">
        <f>[1]Сводная!G12</f>
        <v>1573.8799999999999</v>
      </c>
      <c r="H12" s="12"/>
    </row>
    <row r="13" spans="1:8" ht="45">
      <c r="A13" s="4">
        <v>8</v>
      </c>
      <c r="B13" s="6" t="s">
        <v>6</v>
      </c>
      <c r="C13" s="4"/>
      <c r="D13" s="7">
        <f>[1]Сводная!D13</f>
        <v>1855.4666666666669</v>
      </c>
      <c r="E13" s="7">
        <f>[1]Сводная!E13</f>
        <v>1739.5</v>
      </c>
      <c r="F13" s="7">
        <f>[1]Сводная!F13</f>
        <v>1623.5333333333333</v>
      </c>
      <c r="G13" s="7">
        <f>[1]Сводная!G13</f>
        <v>1414</v>
      </c>
      <c r="H13" s="12"/>
    </row>
    <row r="14" spans="1:8">
      <c r="A14" s="4"/>
      <c r="B14" s="6"/>
      <c r="C14" s="4"/>
      <c r="D14" s="7"/>
      <c r="E14" s="7"/>
      <c r="F14" s="7"/>
      <c r="G14" s="7"/>
      <c r="H14" s="12"/>
    </row>
    <row r="15" spans="1:8">
      <c r="A15" s="4">
        <v>9</v>
      </c>
      <c r="B15" s="6" t="s">
        <v>7</v>
      </c>
      <c r="C15" s="4"/>
      <c r="D15" s="7">
        <f>[1]Сводная!D15</f>
        <v>749.6</v>
      </c>
      <c r="E15" s="7">
        <f>[1]Сводная!E15</f>
        <v>702.75</v>
      </c>
      <c r="F15" s="7">
        <f>[1]Сводная!F15</f>
        <v>655.9</v>
      </c>
      <c r="G15" s="7">
        <f>[1]Сводная!G15</f>
        <v>536.19999999999993</v>
      </c>
      <c r="H15" s="12"/>
    </row>
    <row r="16" spans="1:8">
      <c r="A16" s="4">
        <v>10</v>
      </c>
      <c r="B16" s="6" t="s">
        <v>8</v>
      </c>
      <c r="C16" s="4"/>
      <c r="D16" s="7">
        <f>[1]Сводная!D16</f>
        <v>930.93333333333328</v>
      </c>
      <c r="E16" s="7">
        <f>[1]Сводная!E16</f>
        <v>872.74999999999989</v>
      </c>
      <c r="F16" s="7">
        <f>[1]Сводная!F16</f>
        <v>814.56666666666649</v>
      </c>
      <c r="G16" s="7">
        <f>[1]Сводная!G16</f>
        <v>652.86666666666656</v>
      </c>
      <c r="H16" s="12"/>
    </row>
    <row r="17" spans="1:8" ht="30">
      <c r="A17" s="4">
        <v>11</v>
      </c>
      <c r="B17" s="6" t="s">
        <v>9</v>
      </c>
      <c r="C17" s="4"/>
      <c r="D17" s="7">
        <f>[1]Сводная!D17</f>
        <v>986.93333333333328</v>
      </c>
      <c r="E17" s="7">
        <f>[1]Сводная!E17</f>
        <v>925.24999999999989</v>
      </c>
      <c r="F17" s="7">
        <f>[1]Сводная!F17</f>
        <v>863.56666666666649</v>
      </c>
      <c r="G17" s="7">
        <f>[1]Сводная!G17</f>
        <v>0</v>
      </c>
      <c r="H17" s="12"/>
    </row>
    <row r="18" spans="1:8" ht="45">
      <c r="A18" s="4"/>
      <c r="B18" s="6" t="s">
        <v>10</v>
      </c>
      <c r="C18" s="4"/>
      <c r="D18" s="7"/>
      <c r="E18" s="7"/>
      <c r="F18" s="7"/>
      <c r="G18" s="7"/>
      <c r="H18" s="12"/>
    </row>
    <row r="19" spans="1:8">
      <c r="A19" s="4"/>
      <c r="B19" s="6"/>
      <c r="C19" s="4"/>
      <c r="D19" s="7"/>
      <c r="E19" s="7"/>
      <c r="F19" s="7"/>
      <c r="G19" s="7"/>
      <c r="H19" s="12"/>
    </row>
    <row r="20" spans="1:8">
      <c r="A20" s="4">
        <v>12</v>
      </c>
      <c r="B20" s="6" t="s">
        <v>11</v>
      </c>
      <c r="C20" s="4"/>
      <c r="D20" s="7">
        <f>[1]Сводная!D20</f>
        <v>1223.1999999999998</v>
      </c>
      <c r="E20" s="7">
        <f>[1]Сводная!E20</f>
        <v>1146.7499999999998</v>
      </c>
      <c r="F20" s="8">
        <f>[1]Сводная!F20</f>
        <v>1070.2999999999997</v>
      </c>
      <c r="G20" s="7">
        <f>[1]Сводная!G20</f>
        <v>930</v>
      </c>
      <c r="H20" s="12"/>
    </row>
    <row r="21" spans="1:8" ht="30">
      <c r="A21" s="4">
        <v>13</v>
      </c>
      <c r="B21" s="6" t="s">
        <v>12</v>
      </c>
      <c r="C21" s="4"/>
      <c r="D21" s="7">
        <f>[1]Сводная!D21</f>
        <v>2052.5333333333333</v>
      </c>
      <c r="E21" s="7">
        <f>[1]Сводная!E21</f>
        <v>1924.25</v>
      </c>
      <c r="F21" s="7">
        <f>[1]Сводная!F21</f>
        <v>1795.9666666666665</v>
      </c>
      <c r="G21" s="7">
        <f>[1]Сводная!G21</f>
        <v>1655</v>
      </c>
      <c r="H21" s="12"/>
    </row>
    <row r="22" spans="1:8" ht="45">
      <c r="A22" s="4">
        <v>14</v>
      </c>
      <c r="B22" s="6" t="str">
        <f>'[1]Расчеты платья, блузы'!A387</f>
        <v>Блуза-рубашка с рельефами, мягкий отложной воротник, рукав на мягком манжете</v>
      </c>
      <c r="C22" s="4"/>
      <c r="D22" s="7">
        <f>[1]Сводная!D22</f>
        <v>2359.7333333333336</v>
      </c>
      <c r="E22" s="7">
        <f>[1]Сводная!E22</f>
        <v>2212.25</v>
      </c>
      <c r="F22" s="7">
        <f>[1]Сводная!F22</f>
        <v>2064.7666666666669</v>
      </c>
      <c r="G22" s="7">
        <f>[1]Сводная!G22</f>
        <v>1923</v>
      </c>
      <c r="H22" s="12"/>
    </row>
    <row r="23" spans="1:8" ht="45">
      <c r="A23" s="4">
        <v>15</v>
      </c>
      <c r="B23" s="6" t="s">
        <v>13</v>
      </c>
      <c r="C23" s="4"/>
      <c r="D23" s="7">
        <f>[1]Сводная!D23</f>
        <v>2787.7866666666669</v>
      </c>
      <c r="E23" s="7">
        <f>[1]Сводная!E23</f>
        <v>2613.5499999999997</v>
      </c>
      <c r="F23" s="7">
        <f>[1]Сводная!F23</f>
        <v>2439.313333333333</v>
      </c>
      <c r="G23" s="7">
        <f>[1]Сводная!G23</f>
        <v>2275</v>
      </c>
      <c r="H23" s="12"/>
    </row>
    <row r="24" spans="1:8" ht="45">
      <c r="A24" s="4">
        <v>16</v>
      </c>
      <c r="B24" s="6" t="s">
        <v>14</v>
      </c>
      <c r="C24" s="4"/>
      <c r="D24" s="7">
        <f>[1]Сводная!D24</f>
        <v>3358.2400000000002</v>
      </c>
      <c r="E24" s="7">
        <f>[1]Сводная!E24</f>
        <v>3148.3500000000004</v>
      </c>
      <c r="F24" s="7">
        <f>[1]Сводная!F24</f>
        <v>2938.46</v>
      </c>
      <c r="G24" s="7">
        <f>[1]Сводная!G24</f>
        <v>2634</v>
      </c>
      <c r="H24" s="12"/>
    </row>
    <row r="25" spans="1:8">
      <c r="A25" s="4">
        <v>17</v>
      </c>
      <c r="B25" s="6" t="s">
        <v>34</v>
      </c>
      <c r="C25" s="4"/>
      <c r="D25" s="7">
        <v>1640</v>
      </c>
      <c r="E25" s="7">
        <v>1600</v>
      </c>
      <c r="F25" s="7">
        <v>1500</v>
      </c>
      <c r="G25" s="7"/>
      <c r="H25" s="12"/>
    </row>
    <row r="26" spans="1:8">
      <c r="A26" s="4"/>
      <c r="B26" s="6"/>
      <c r="C26" s="4"/>
      <c r="D26" s="7"/>
      <c r="E26" s="7"/>
      <c r="F26" s="7"/>
      <c r="G26" s="7"/>
      <c r="H26" s="12"/>
    </row>
    <row r="27" spans="1:8" ht="30">
      <c r="A27" s="4">
        <v>18</v>
      </c>
      <c r="B27" s="6" t="s">
        <v>15</v>
      </c>
      <c r="C27" s="4"/>
      <c r="D27" s="7">
        <f>[1]Сводная!D26</f>
        <v>636</v>
      </c>
      <c r="E27" s="7">
        <f>[1]Сводная!E26</f>
        <v>596.25</v>
      </c>
      <c r="F27" s="8">
        <f>[1]Сводная!F26</f>
        <v>556.5</v>
      </c>
      <c r="G27" s="7">
        <f>[1]Сводная!G26</f>
        <v>464.51999999999992</v>
      </c>
      <c r="H27" s="12"/>
    </row>
    <row r="28" spans="1:8" ht="30">
      <c r="A28" s="4">
        <v>19</v>
      </c>
      <c r="B28" s="6" t="s">
        <v>16</v>
      </c>
      <c r="C28" s="4"/>
      <c r="D28" s="7">
        <f>[1]Сводная!D27</f>
        <v>1044</v>
      </c>
      <c r="E28" s="7">
        <f>[1]Сводная!E27</f>
        <v>978.75</v>
      </c>
      <c r="F28" s="7">
        <f>[1]Сводная!F27</f>
        <v>913.49999999999989</v>
      </c>
      <c r="G28" s="7">
        <f>[1]Сводная!G27</f>
        <v>821.51999999999987</v>
      </c>
      <c r="H28" s="12"/>
    </row>
    <row r="29" spans="1:8">
      <c r="A29" s="4">
        <v>20</v>
      </c>
      <c r="B29" s="6" t="s">
        <v>17</v>
      </c>
      <c r="C29" s="4"/>
      <c r="D29" s="7">
        <f>[1]Сводная!D28</f>
        <v>1020.3904000000001</v>
      </c>
      <c r="E29" s="7">
        <f>[1]Сводная!E28</f>
        <v>956.61599999999999</v>
      </c>
      <c r="F29" s="8">
        <f>[1]Сводная!F28</f>
        <v>892.84159999999997</v>
      </c>
      <c r="G29" s="7">
        <f>[1]Сводная!G28</f>
        <v>789</v>
      </c>
      <c r="H29" s="12"/>
    </row>
    <row r="30" spans="1:8">
      <c r="A30" s="4"/>
      <c r="B30" s="6"/>
      <c r="C30" s="4"/>
      <c r="D30" s="7"/>
      <c r="E30" s="7"/>
      <c r="F30" s="7"/>
      <c r="G30" s="7"/>
      <c r="H30" s="12"/>
    </row>
    <row r="31" spans="1:8" ht="30">
      <c r="A31" s="4">
        <v>21</v>
      </c>
      <c r="B31" s="6" t="str">
        <f>'[1]Юбки, брюки'!A44</f>
        <v>Юбка заложенные мягкие складки, притачной пояс</v>
      </c>
      <c r="C31" s="4"/>
      <c r="D31" s="7">
        <f>[1]Сводная!D30</f>
        <v>1337.5573333333334</v>
      </c>
      <c r="E31" s="7">
        <f>[1]Сводная!E30</f>
        <v>1253.96</v>
      </c>
      <c r="F31" s="7">
        <f>[1]Сводная!F30</f>
        <v>1170.3626666666667</v>
      </c>
      <c r="G31" s="7">
        <f>[1]Сводная!G30</f>
        <v>0</v>
      </c>
      <c r="H31" s="12"/>
    </row>
    <row r="32" spans="1:8" ht="30">
      <c r="A32" s="4">
        <v>22</v>
      </c>
      <c r="B32" s="6" t="s">
        <v>18</v>
      </c>
      <c r="C32" s="4"/>
      <c r="D32" s="7">
        <f>[1]Сводная!D31</f>
        <v>1529.5573333333334</v>
      </c>
      <c r="E32" s="7">
        <f>[1]Сводная!E31</f>
        <v>1433.96</v>
      </c>
      <c r="F32" s="7">
        <f>[1]Сводная!F31</f>
        <v>1338.3626666666667</v>
      </c>
      <c r="G32" s="7">
        <f>[1]Сводная!G31</f>
        <v>0</v>
      </c>
      <c r="H32" s="12"/>
    </row>
    <row r="33" spans="1:8" ht="30">
      <c r="A33" s="4">
        <v>23</v>
      </c>
      <c r="B33" s="6" t="s">
        <v>19</v>
      </c>
      <c r="C33" s="4"/>
      <c r="D33" s="7">
        <f>[1]Сводная!D32</f>
        <v>1745.5573333333334</v>
      </c>
      <c r="E33" s="7">
        <f>[1]Сводная!E32</f>
        <v>1636.46</v>
      </c>
      <c r="F33" s="7">
        <f>[1]Сводная!F32</f>
        <v>1527.3626666666667</v>
      </c>
      <c r="G33" s="7">
        <f>[1]Сводная!G32</f>
        <v>0</v>
      </c>
      <c r="H33" s="12"/>
    </row>
    <row r="34" spans="1:8">
      <c r="A34" s="4">
        <v>24</v>
      </c>
      <c r="B34" s="6" t="str">
        <f>'[1]Юбки, брюки'!A89</f>
        <v>Юбка полусолнце, притачной пояс</v>
      </c>
      <c r="C34" s="4"/>
      <c r="D34" s="7">
        <f>[1]Сводная!D33</f>
        <v>1142.4000000000001</v>
      </c>
      <c r="E34" s="7">
        <f>[1]Сводная!E33</f>
        <v>1071</v>
      </c>
      <c r="F34" s="7">
        <f>[1]Сводная!F33</f>
        <v>999.59999999999991</v>
      </c>
      <c r="G34" s="7">
        <f>[1]Сводная!G33</f>
        <v>0</v>
      </c>
      <c r="H34" s="12"/>
    </row>
    <row r="35" spans="1:8">
      <c r="A35" s="4">
        <v>25</v>
      </c>
      <c r="B35" s="6" t="str">
        <f>'[1]Юбки, брюки'!A111</f>
        <v>Юбка солнце, 60 см, притачной пояс</v>
      </c>
      <c r="C35" s="4"/>
      <c r="D35" s="7">
        <f>[1]Сводная!D34</f>
        <v>1572.8000000000002</v>
      </c>
      <c r="E35" s="7">
        <f>[1]Сводная!E34</f>
        <v>1474.5</v>
      </c>
      <c r="F35" s="7">
        <f>[1]Сводная!F34</f>
        <v>1376.1999999999998</v>
      </c>
      <c r="G35" s="7">
        <f>[1]Сводная!G34</f>
        <v>0</v>
      </c>
      <c r="H35" s="12"/>
    </row>
    <row r="36" spans="1:8">
      <c r="A36" s="4"/>
      <c r="B36" s="6"/>
      <c r="C36" s="4"/>
      <c r="D36" s="7"/>
      <c r="E36" s="7"/>
      <c r="F36" s="7"/>
      <c r="G36" s="7"/>
      <c r="H36" s="12"/>
    </row>
    <row r="37" spans="1:8">
      <c r="A37" s="4">
        <v>26</v>
      </c>
      <c r="B37" s="6" t="str">
        <f>'[1]Юбки, брюки'!A197</f>
        <v>Брюки на резинке, без карманов, трикотаж</v>
      </c>
      <c r="C37" s="4"/>
      <c r="D37" s="7">
        <f>[1]Сводная!D36</f>
        <v>1398.1333333333332</v>
      </c>
      <c r="E37" s="7">
        <f>[1]Сводная!E36</f>
        <v>1310.75</v>
      </c>
      <c r="F37" s="7">
        <f>[1]Сводная!F36</f>
        <v>1223.3666666666666</v>
      </c>
      <c r="G37" s="7">
        <f>[1]Сводная!G36</f>
        <v>758</v>
      </c>
      <c r="H37" s="12"/>
    </row>
    <row r="38" spans="1:8">
      <c r="A38" s="4">
        <v>27</v>
      </c>
      <c r="B38" s="6" t="s">
        <v>20</v>
      </c>
      <c r="C38" s="4"/>
      <c r="D38" s="7">
        <f>[1]Сводная!D37</f>
        <v>1398.1333333333332</v>
      </c>
      <c r="E38" s="7">
        <f>[1]Сводная!E37</f>
        <v>1310.75</v>
      </c>
      <c r="F38" s="7">
        <f>[1]Сводная!F37</f>
        <v>1223.3666666666666</v>
      </c>
      <c r="G38" s="7">
        <f>[1]Сводная!G37</f>
        <v>1057</v>
      </c>
      <c r="H38" s="12"/>
    </row>
    <row r="39" spans="1:8" ht="30">
      <c r="A39" s="4">
        <v>28</v>
      </c>
      <c r="B39" s="6" t="str">
        <f>'[1]Юбки, брюки'!A223</f>
        <v>Брюки с ширинкой, поясом, без карманов, без стрелок, без штрипок</v>
      </c>
      <c r="C39" s="4"/>
      <c r="D39" s="7">
        <f>[1]Сводная!D38</f>
        <v>1554.9333333333334</v>
      </c>
      <c r="E39" s="7">
        <f>[1]Сводная!E38</f>
        <v>1457.75</v>
      </c>
      <c r="F39" s="7">
        <f>[1]Сводная!F38</f>
        <v>1360.5666666666664</v>
      </c>
      <c r="G39" s="7">
        <f>[1]Сводная!G38</f>
        <v>1194</v>
      </c>
      <c r="H39" s="12"/>
    </row>
    <row r="40" spans="1:8" ht="30">
      <c r="A40" s="4">
        <v>29</v>
      </c>
      <c r="B40" s="6" t="str">
        <f>'[1]Юбки, брюки'!A248</f>
        <v>Брюки с ширинкой, карманами, штрипками, резинкой на спине</v>
      </c>
      <c r="C40" s="4"/>
      <c r="D40" s="7">
        <f>[1]Сводная!D39</f>
        <v>1884.5714285714284</v>
      </c>
      <c r="E40" s="7">
        <f>[1]Сводная!E39</f>
        <v>1766.785714285714</v>
      </c>
      <c r="F40" s="7">
        <f>[1]Сводная!F39</f>
        <v>1648.9999999999995</v>
      </c>
      <c r="G40" s="7">
        <f>[1]Сводная!G39</f>
        <v>1459</v>
      </c>
      <c r="H40" s="12"/>
    </row>
    <row r="41" spans="1:8" ht="30">
      <c r="A41" s="4">
        <v>30</v>
      </c>
      <c r="B41" s="6" t="s">
        <v>21</v>
      </c>
      <c r="C41" s="4"/>
      <c r="D41" s="7">
        <f>[1]Сводная!D40</f>
        <v>2012.5714285714284</v>
      </c>
      <c r="E41" s="7">
        <f>[1]Сводная!E40</f>
        <v>1886.785714285714</v>
      </c>
      <c r="F41" s="7">
        <f>[1]Сводная!F40</f>
        <v>1760.9999999999995</v>
      </c>
      <c r="G41" s="7">
        <f>[1]Сводная!G40</f>
        <v>1571</v>
      </c>
      <c r="H41" s="12"/>
    </row>
    <row r="42" spans="1:8">
      <c r="A42" s="4"/>
      <c r="B42" s="6"/>
      <c r="C42" s="4"/>
      <c r="D42" s="7"/>
      <c r="E42" s="7"/>
      <c r="F42" s="7"/>
      <c r="G42" s="7"/>
      <c r="H42" s="9"/>
    </row>
    <row r="43" spans="1:8">
      <c r="A43" s="4">
        <v>31</v>
      </c>
      <c r="B43" s="10" t="s">
        <v>22</v>
      </c>
      <c r="C43" s="4"/>
      <c r="D43" s="7"/>
      <c r="E43" s="7"/>
      <c r="F43" s="7"/>
      <c r="G43" s="7"/>
    </row>
    <row r="44" spans="1:8">
      <c r="A44" s="4"/>
      <c r="B44" s="6"/>
      <c r="C44" s="4"/>
      <c r="D44" s="7"/>
      <c r="E44" s="7"/>
      <c r="F44" s="7"/>
      <c r="G44" s="7"/>
    </row>
    <row r="45" spans="1:8">
      <c r="A45" s="11" t="s">
        <v>40</v>
      </c>
      <c r="B45" s="6" t="s">
        <v>23</v>
      </c>
      <c r="C45" s="4"/>
      <c r="D45" s="7">
        <f>[1]Сводная!D44</f>
        <v>53.233103448275862</v>
      </c>
      <c r="E45" s="7">
        <f>[1]Сводная!E44</f>
        <v>49.906034482758614</v>
      </c>
      <c r="F45" s="7">
        <f>[1]Сводная!F44</f>
        <v>46.578965517241372</v>
      </c>
      <c r="G45" s="7"/>
    </row>
    <row r="46" spans="1:8">
      <c r="A46" s="11" t="s">
        <v>35</v>
      </c>
      <c r="B46" s="6" t="s">
        <v>24</v>
      </c>
      <c r="C46" s="4"/>
      <c r="D46" s="7">
        <f>[1]Сводная!D45</f>
        <v>341.38666666666671</v>
      </c>
      <c r="E46" s="7">
        <f>[1]Сводная!E45</f>
        <v>320.05</v>
      </c>
      <c r="F46" s="7">
        <f>[1]Сводная!F45</f>
        <v>298.71333333333331</v>
      </c>
      <c r="G46" s="7"/>
    </row>
    <row r="47" spans="1:8">
      <c r="A47" s="11" t="s">
        <v>41</v>
      </c>
      <c r="B47" s="6" t="s">
        <v>25</v>
      </c>
      <c r="C47" s="4"/>
      <c r="D47" s="7">
        <f>[1]Сводная!D46</f>
        <v>380.90666666666669</v>
      </c>
      <c r="E47" s="7">
        <f>[1]Сводная!E46</f>
        <v>357.1</v>
      </c>
      <c r="F47" s="7">
        <f>[1]Сводная!F46</f>
        <v>333.29333333333329</v>
      </c>
      <c r="G47" s="7"/>
    </row>
    <row r="48" spans="1:8">
      <c r="A48" s="11" t="s">
        <v>36</v>
      </c>
      <c r="B48" s="6" t="s">
        <v>26</v>
      </c>
      <c r="C48" s="4"/>
      <c r="D48" s="7">
        <f>[1]Сводная!D47</f>
        <v>348.4906666666667</v>
      </c>
      <c r="E48" s="7">
        <f>[1]Сводная!E47</f>
        <v>326.71000000000004</v>
      </c>
      <c r="F48" s="7">
        <f>[1]Сводная!F47</f>
        <v>304.92933333333332</v>
      </c>
      <c r="G48" s="7"/>
    </row>
    <row r="49" spans="1:7" ht="30">
      <c r="A49" s="11" t="s">
        <v>42</v>
      </c>
      <c r="B49" s="6" t="s">
        <v>27</v>
      </c>
      <c r="C49" s="4"/>
      <c r="D49" s="7">
        <f>[1]Сводная!D48</f>
        <v>689.87733333333335</v>
      </c>
      <c r="E49" s="7">
        <f>[1]Сводная!E48</f>
        <v>646.76</v>
      </c>
      <c r="F49" s="7">
        <f>[1]Сводная!F48</f>
        <v>603.64266666666663</v>
      </c>
      <c r="G49" s="7"/>
    </row>
    <row r="50" spans="1:7" ht="30">
      <c r="A50" s="11" t="s">
        <v>37</v>
      </c>
      <c r="B50" s="6" t="s">
        <v>28</v>
      </c>
      <c r="C50" s="4"/>
      <c r="D50" s="7">
        <f>[1]Сводная!D49</f>
        <v>540.91413333333344</v>
      </c>
      <c r="E50" s="7">
        <f>[1]Сводная!E49</f>
        <v>507.10700000000008</v>
      </c>
      <c r="F50" s="7">
        <f>[1]Сводная!F49</f>
        <v>473.29986666666667</v>
      </c>
      <c r="G50" s="7"/>
    </row>
    <row r="51" spans="1:7" ht="32.25" customHeight="1">
      <c r="A51" s="11" t="s">
        <v>43</v>
      </c>
      <c r="B51" s="6" t="s">
        <v>29</v>
      </c>
      <c r="C51" s="4"/>
      <c r="D51" s="7">
        <f>[1]Сводная!D50</f>
        <v>56</v>
      </c>
      <c r="E51" s="7">
        <f>[1]Сводная!E50</f>
        <v>52.5</v>
      </c>
      <c r="F51" s="7">
        <f>[1]Сводная!F50</f>
        <v>49</v>
      </c>
      <c r="G51" s="7"/>
    </row>
    <row r="52" spans="1:7" ht="30">
      <c r="A52" s="11" t="s">
        <v>44</v>
      </c>
      <c r="B52" s="6" t="s">
        <v>30</v>
      </c>
      <c r="C52" s="4"/>
      <c r="D52" s="7">
        <f>[1]Сводная!D51</f>
        <v>243.20000000000002</v>
      </c>
      <c r="E52" s="7">
        <f>[1]Сводная!E51</f>
        <v>228</v>
      </c>
      <c r="F52" s="7">
        <f>[1]Сводная!F51</f>
        <v>212.79999999999998</v>
      </c>
      <c r="G52" s="7"/>
    </row>
    <row r="53" spans="1:7">
      <c r="A53" s="11" t="s">
        <v>38</v>
      </c>
      <c r="B53" s="6" t="s">
        <v>31</v>
      </c>
      <c r="C53" s="4"/>
      <c r="D53" s="7">
        <f>[1]Сводная!D52</f>
        <v>169.38666666666668</v>
      </c>
      <c r="E53" s="7">
        <f>[1]Сводная!E52</f>
        <v>158.80000000000001</v>
      </c>
      <c r="F53" s="7">
        <f>[1]Сводная!F52</f>
        <v>148.21333333333334</v>
      </c>
      <c r="G53" s="7"/>
    </row>
    <row r="54" spans="1:7">
      <c r="A54" s="11" t="s">
        <v>45</v>
      </c>
      <c r="B54" s="6" t="s">
        <v>32</v>
      </c>
      <c r="C54" s="4"/>
      <c r="D54" s="7">
        <f>[1]Сводная!D53</f>
        <v>88.160000000000011</v>
      </c>
      <c r="E54" s="7">
        <f>[1]Сводная!E53</f>
        <v>82.65</v>
      </c>
      <c r="F54" s="7">
        <f>[1]Сводная!F53</f>
        <v>77.14</v>
      </c>
      <c r="G54" s="7"/>
    </row>
    <row r="55" spans="1:7" ht="30">
      <c r="A55" s="11" t="s">
        <v>39</v>
      </c>
      <c r="B55" s="6" t="s">
        <v>33</v>
      </c>
      <c r="C55" s="4"/>
      <c r="D55" s="7">
        <f>[1]Сводная!D54</f>
        <v>239.51999999999998</v>
      </c>
      <c r="E55" s="7">
        <f>[1]Сводная!E54</f>
        <v>224.54999999999998</v>
      </c>
      <c r="F55" s="7">
        <f>[1]Сводная!F54</f>
        <v>209.57999999999998</v>
      </c>
      <c r="G55" s="7"/>
    </row>
  </sheetData>
  <mergeCells count="1">
    <mergeCell ref="H6:H41"/>
  </mergeCells>
  <pageMargins left="0.55118110236220474" right="0.27559055118110237" top="0.39370078740157483" bottom="0.35433070866141736" header="0.31496062992125984" footer="0.31496062992125984"/>
  <pageSetup paperSize="9" scale="72" fitToHeight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 и модели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2014-03-27T10:53:23Z</cp:lastPrinted>
  <dcterms:created xsi:type="dcterms:W3CDTF">2014-03-27T10:53:05Z</dcterms:created>
  <dcterms:modified xsi:type="dcterms:W3CDTF">2014-04-23T13:34:41Z</dcterms:modified>
</cp:coreProperties>
</file>